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<sst xmlns="http://schemas.openxmlformats.org/spreadsheetml/2006/main" count="138" uniqueCount="62">
  <si>
    <t>Indeks</t>
  </si>
  <si>
    <t>Kod EAN</t>
  </si>
  <si>
    <t>Nazwa wraz z opisem</t>
  </si>
  <si>
    <t>Jednostka miary</t>
  </si>
  <si>
    <t>Ilość</t>
  </si>
  <si>
    <t>Cena netto</t>
  </si>
  <si>
    <t>podatek Vat</t>
  </si>
  <si>
    <t>Cena brutto</t>
  </si>
  <si>
    <t>Wartość netto</t>
  </si>
  <si>
    <t>Wartość brutto</t>
  </si>
  <si>
    <t/>
  </si>
  <si>
    <t>BATERIA AAA - LR03, 1.5V</t>
  </si>
  <si>
    <t>szt.</t>
  </si>
  <si>
    <t>BATERIA AA- LR6, 1.5V</t>
  </si>
  <si>
    <t>BATERIA 6LR61- 9V</t>
  </si>
  <si>
    <t>BATERIA LRV08 23A MN21 12V</t>
  </si>
  <si>
    <t>BEZPIECZNIK wyłącznik nadprądowy 10 A - S301</t>
  </si>
  <si>
    <t>BEZPIECZNIK wyłącznik nadprądowy16 A - S301</t>
  </si>
  <si>
    <t>BEZPIECZNIK wyłącznik nadprądowy 25 A - S 303</t>
  </si>
  <si>
    <t>BEZPIECZNIK wyłącznik nadprądowy 40 A.- S 303</t>
  </si>
  <si>
    <t>BEZPIECZNIK wkład topik 10 A Bi-WtS</t>
  </si>
  <si>
    <t>BEZPIECZNIK wkład topik 20 A Bi-WtS</t>
  </si>
  <si>
    <t>BEZPIECZNIK wkład topik 25 A Bi-WtS</t>
  </si>
  <si>
    <t>BEZPIECZNIK wkład topik 35 A Bi-WtS</t>
  </si>
  <si>
    <t>EGA PRÓBNIK EL.</t>
  </si>
  <si>
    <t>GNIAZDO ELEKTRYCZNE WTYK.</t>
  </si>
  <si>
    <t xml:space="preserve">GNIAZDO HERMETYCZNE ELEKTRYCZNE - WTYK. </t>
  </si>
  <si>
    <t>KABEL ZASILAJĄCY 3x1,5MM płaski</t>
  </si>
  <si>
    <t>mb</t>
  </si>
  <si>
    <t>KABEL ZASILAJĄCY 3x2,5MM  płaski</t>
  </si>
  <si>
    <t>KABEL ZASILAJĄCY 4x0,5MM  płaski</t>
  </si>
  <si>
    <t>KANAŁ ELEKTRYCZNY 15/25</t>
  </si>
  <si>
    <t>LISTWA 12 TOR / LISTWA ZACISKOWA - 2.5</t>
  </si>
  <si>
    <t>LISTWA 12 TOR / LISTWA ZACISKOWA - 4</t>
  </si>
  <si>
    <t>LISTWA 12 TOR / LISTWA ZACISKOWA - 6</t>
  </si>
  <si>
    <t>LISTWA 12 TOR / LISTWA ZACISKOWA - 10</t>
  </si>
  <si>
    <t>MAZAK BUDOWLANY.</t>
  </si>
  <si>
    <t>OPASKA ZACISKOWA - 20 CM - PLASTIKOWA</t>
  </si>
  <si>
    <t>opk.</t>
  </si>
  <si>
    <t xml:space="preserve">OPRAWA LINIOWA LED przeciwpyłowa na dwie żarówki (co najmniej 18W, IP 65 120 cm kompatybilne z żarówkami wymienionymi z pozycji 50) </t>
  </si>
  <si>
    <t>PANEL LED 40W 120X30 (do ramekz pozycji 36, nie gorszy niż: BEMKO MIDAL - 4000K 41001m IP20 PZH - BIAŁY)</t>
  </si>
  <si>
    <t>RAMKA DO PANELI LED 120x30 ( nie gorsza niż: KING PRINCE INNOVO kompatybilna z panelam led z pozycji 35) - BIAŁA</t>
  </si>
  <si>
    <t>PANEL LED 40W 60X60 (do ramek z pozycji 38, nie gorszy niż: BEMKO BLACKLIGHT - 4000lm 4000K IP20 PZH BIAŁY)</t>
  </si>
  <si>
    <t>RAMKA DO PANELI LED 60x60 (Kompatybilna z panelam led z pozycji 37) - BIAŁA</t>
  </si>
  <si>
    <t>POKRYWA UNIWERSALNA NA GNIAZDO ELEKTRYCZNE</t>
  </si>
  <si>
    <t>PUSZKA ELEKTRYCZNA</t>
  </si>
  <si>
    <t>PUSZKA HERMETYCZNA ELEKTRYCZNA</t>
  </si>
  <si>
    <t>STARTER ZAPLONNIK S2  4-22W - (nie gorszy niż PHILIPS)</t>
  </si>
  <si>
    <t>STARTER ZAPLONNIK S10 4-65W - (nie gorszy niż PHILIPS)</t>
  </si>
  <si>
    <t>ŻARÓWKA E14</t>
  </si>
  <si>
    <t>ŻARÓWKA 220V/ 60W E27</t>
  </si>
  <si>
    <t>ŻARÓWKA LED A60 E27 10W  neutralna</t>
  </si>
  <si>
    <t>Świetlówka LED 120cm 840 18W 1800lm neutralna biała JEDNOSTRONNIE zasilana</t>
  </si>
  <si>
    <t>Świetlówka T8 LF-18W/840 neutralna biała</t>
  </si>
  <si>
    <t>Świetlówka T8 LF-36W/840 neutralna biała</t>
  </si>
  <si>
    <t>SUMA</t>
  </si>
  <si>
    <t>Zał. nr 2</t>
  </si>
  <si>
    <t>Formularz cenowy  na materiały elektryczne</t>
  </si>
  <si>
    <t>Data</t>
  </si>
  <si>
    <t>Podpis Wykonawcy</t>
  </si>
  <si>
    <t>…………………………….</t>
  </si>
  <si>
    <t>…………………...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</si>
</sst>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sz val="8"/>
      <color rgb="FF000000"/>
      <name val="Arial"/>
      <family val="2"/>
    </font>
    <font>
      <sz val="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0">
      <alignment horizontal="right" vertical="center"/>
      <protection/>
    </xf>
    <xf numFmtId="0" fontId="33" fillId="0" borderId="0">
      <alignment horizontal="left" vertical="top"/>
      <protection/>
    </xf>
    <xf numFmtId="0" fontId="32" fillId="0" borderId="0">
      <alignment horizontal="center" vertical="center"/>
      <protection/>
    </xf>
    <xf numFmtId="0" fontId="32" fillId="0" borderId="0">
      <alignment horizontal="left" vertical="center"/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62" applyFont="1" applyAlignment="1">
      <alignment wrapText="1"/>
    </xf>
    <xf numFmtId="0" fontId="32" fillId="0" borderId="10" xfId="55" applyBorder="1" applyAlignment="1" quotePrefix="1">
      <alignment horizontal="center" vertical="center" wrapText="1"/>
      <protection/>
    </xf>
    <xf numFmtId="44" fontId="32" fillId="0" borderId="10" xfId="62" applyFont="1" applyBorder="1" applyAlignment="1">
      <alignment horizontal="center" vertical="center" wrapText="1"/>
    </xf>
    <xf numFmtId="44" fontId="32" fillId="0" borderId="10" xfId="62" applyFont="1" applyBorder="1" applyAlignment="1" quotePrefix="1">
      <alignment horizontal="center" vertical="center" wrapText="1"/>
    </xf>
    <xf numFmtId="0" fontId="32" fillId="0" borderId="10" xfId="56" applyBorder="1" applyAlignment="1" quotePrefix="1">
      <alignment horizontal="left" vertical="center" wrapText="1"/>
      <protection/>
    </xf>
    <xf numFmtId="0" fontId="32" fillId="0" borderId="10" xfId="53" applyBorder="1" applyAlignment="1" quotePrefix="1">
      <alignment horizontal="right" vertical="center" wrapText="1"/>
      <protection/>
    </xf>
    <xf numFmtId="44" fontId="32" fillId="0" borderId="10" xfId="62" applyFont="1" applyBorder="1" applyAlignment="1" quotePrefix="1">
      <alignment horizontal="right" vertical="center" wrapText="1"/>
    </xf>
    <xf numFmtId="0" fontId="32" fillId="0" borderId="10" xfId="56" applyBorder="1" applyAlignment="1">
      <alignment horizontal="left" vertical="center" wrapText="1"/>
      <protection/>
    </xf>
    <xf numFmtId="0" fontId="32" fillId="33" borderId="10" xfId="56" applyFill="1" applyBorder="1" applyAlignment="1" quotePrefix="1">
      <alignment horizontal="left" vertical="center" wrapText="1"/>
      <protection/>
    </xf>
    <xf numFmtId="0" fontId="32" fillId="33" borderId="10" xfId="56" applyFill="1" applyBorder="1" applyAlignment="1">
      <alignment horizontal="left" vertical="center" wrapText="1"/>
      <protection/>
    </xf>
    <xf numFmtId="0" fontId="32" fillId="0" borderId="10" xfId="55" applyBorder="1" applyAlignment="1">
      <alignment horizontal="center" vertical="center" wrapText="1"/>
      <protection/>
    </xf>
    <xf numFmtId="0" fontId="33" fillId="0" borderId="11" xfId="54" applyBorder="1" applyAlignment="1" quotePrefix="1">
      <alignment horizontal="left" vertical="top" wrapText="1"/>
      <protection/>
    </xf>
    <xf numFmtId="44" fontId="33" fillId="0" borderId="11" xfId="62" applyFont="1" applyBorder="1" applyAlignment="1" quotePrefix="1">
      <alignment horizontal="left" vertical="top" wrapText="1"/>
    </xf>
    <xf numFmtId="0" fontId="39" fillId="0" borderId="0" xfId="0" applyFont="1" applyAlignment="1">
      <alignment wrapText="1"/>
    </xf>
    <xf numFmtId="0" fontId="39" fillId="0" borderId="12" xfId="0" applyFont="1" applyBorder="1" applyAlignment="1">
      <alignment wrapText="1"/>
    </xf>
    <xf numFmtId="44" fontId="39" fillId="0" borderId="13" xfId="62" applyFont="1" applyBorder="1" applyAlignment="1">
      <alignment wrapText="1"/>
    </xf>
    <xf numFmtId="44" fontId="39" fillId="0" borderId="14" xfId="62" applyFont="1" applyBorder="1" applyAlignment="1">
      <alignment wrapText="1"/>
    </xf>
    <xf numFmtId="0" fontId="0" fillId="0" borderId="0" xfId="0" applyAlignment="1">
      <alignment/>
    </xf>
    <xf numFmtId="44" fontId="0" fillId="0" borderId="0" xfId="62" applyFont="1" applyAlignment="1">
      <alignment/>
    </xf>
    <xf numFmtId="0" fontId="0" fillId="0" borderId="0" xfId="0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10" xfId="53"/>
    <cellStyle name="S12" xfId="54"/>
    <cellStyle name="S8" xfId="55"/>
    <cellStyle name="S9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PageLayoutView="0" workbookViewId="0" topLeftCell="A1">
      <selection activeCell="D2" sqref="D2:E2"/>
    </sheetView>
  </sheetViews>
  <sheetFormatPr defaultColWidth="8.796875" defaultRowHeight="14.25"/>
  <cols>
    <col min="1" max="1" width="4.8984375" style="1" customWidth="1"/>
    <col min="2" max="3" width="7.59765625" style="1" customWidth="1"/>
    <col min="4" max="4" width="35.8984375" style="1" customWidth="1"/>
    <col min="5" max="6" width="9.19921875" style="1" customWidth="1"/>
    <col min="7" max="12" width="10.8984375" style="2" customWidth="1"/>
    <col min="13" max="16384" width="9" style="1" customWidth="1"/>
  </cols>
  <sheetData>
    <row r="2" spans="4:11" ht="28.5" customHeight="1">
      <c r="D2" s="21" t="s">
        <v>57</v>
      </c>
      <c r="E2" s="21"/>
      <c r="K2" s="2" t="s">
        <v>56</v>
      </c>
    </row>
    <row r="5" spans="2:12" ht="19.5" customHeight="1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4" t="s">
        <v>5</v>
      </c>
      <c r="H5" s="4" t="s">
        <v>6</v>
      </c>
      <c r="I5" s="4" t="s">
        <v>7</v>
      </c>
      <c r="J5" s="5" t="s">
        <v>8</v>
      </c>
      <c r="K5" s="4" t="s">
        <v>6</v>
      </c>
      <c r="L5" s="5" t="s">
        <v>9</v>
      </c>
    </row>
    <row r="6" spans="1:12" ht="17.25" customHeight="1">
      <c r="A6" s="1">
        <v>1</v>
      </c>
      <c r="B6" s="3"/>
      <c r="C6" s="3" t="s">
        <v>10</v>
      </c>
      <c r="D6" s="6" t="s">
        <v>11</v>
      </c>
      <c r="E6" s="3" t="s">
        <v>12</v>
      </c>
      <c r="F6" s="7">
        <v>20</v>
      </c>
      <c r="G6" s="8"/>
      <c r="H6" s="8">
        <f aca="true" t="shared" si="0" ref="H6:H46">ROUND(G6*0.23,2)</f>
        <v>0</v>
      </c>
      <c r="I6" s="8">
        <f aca="true" t="shared" si="1" ref="I6:I46">ROUND(G6*1.23,2)</f>
        <v>0</v>
      </c>
      <c r="J6" s="8">
        <f aca="true" t="shared" si="2" ref="J6:J46">F6*G6</f>
        <v>0</v>
      </c>
      <c r="K6" s="8">
        <f aca="true" t="shared" si="3" ref="K6:K46">ROUND(J6*0.23,2)</f>
        <v>0</v>
      </c>
      <c r="L6" s="8">
        <f aca="true" t="shared" si="4" ref="L6:L47">ROUND(J6*1.23,2)</f>
        <v>0</v>
      </c>
    </row>
    <row r="7" spans="1:12" ht="17.25" customHeight="1">
      <c r="A7" s="1">
        <v>2</v>
      </c>
      <c r="B7" s="3"/>
      <c r="C7" s="3" t="s">
        <v>10</v>
      </c>
      <c r="D7" s="6" t="s">
        <v>13</v>
      </c>
      <c r="E7" s="3" t="s">
        <v>12</v>
      </c>
      <c r="F7" s="7">
        <v>20</v>
      </c>
      <c r="G7" s="8"/>
      <c r="H7" s="8">
        <f t="shared" si="0"/>
        <v>0</v>
      </c>
      <c r="I7" s="8">
        <f t="shared" si="1"/>
        <v>0</v>
      </c>
      <c r="J7" s="8">
        <f t="shared" si="2"/>
        <v>0</v>
      </c>
      <c r="K7" s="8">
        <f t="shared" si="3"/>
        <v>0</v>
      </c>
      <c r="L7" s="8">
        <f t="shared" si="4"/>
        <v>0</v>
      </c>
    </row>
    <row r="8" spans="1:12" ht="17.25" customHeight="1">
      <c r="A8" s="1">
        <v>3</v>
      </c>
      <c r="B8" s="3"/>
      <c r="C8" s="3" t="s">
        <v>10</v>
      </c>
      <c r="D8" s="6" t="s">
        <v>14</v>
      </c>
      <c r="E8" s="3" t="s">
        <v>12</v>
      </c>
      <c r="F8" s="7">
        <v>10</v>
      </c>
      <c r="G8" s="8"/>
      <c r="H8" s="8">
        <f t="shared" si="0"/>
        <v>0</v>
      </c>
      <c r="I8" s="8">
        <f t="shared" si="1"/>
        <v>0</v>
      </c>
      <c r="J8" s="8">
        <f t="shared" si="2"/>
        <v>0</v>
      </c>
      <c r="K8" s="8">
        <f t="shared" si="3"/>
        <v>0</v>
      </c>
      <c r="L8" s="8">
        <f t="shared" si="4"/>
        <v>0</v>
      </c>
    </row>
    <row r="9" spans="1:12" ht="17.25" customHeight="1">
      <c r="A9" s="1">
        <v>4</v>
      </c>
      <c r="B9" s="3"/>
      <c r="C9" s="3" t="s">
        <v>10</v>
      </c>
      <c r="D9" s="6" t="s">
        <v>15</v>
      </c>
      <c r="E9" s="3" t="s">
        <v>12</v>
      </c>
      <c r="F9" s="7">
        <v>5</v>
      </c>
      <c r="G9" s="8"/>
      <c r="H9" s="8">
        <f t="shared" si="0"/>
        <v>0</v>
      </c>
      <c r="I9" s="8">
        <f t="shared" si="1"/>
        <v>0</v>
      </c>
      <c r="J9" s="8">
        <f t="shared" si="2"/>
        <v>0</v>
      </c>
      <c r="K9" s="8">
        <f t="shared" si="3"/>
        <v>0</v>
      </c>
      <c r="L9" s="8">
        <f t="shared" si="4"/>
        <v>0</v>
      </c>
    </row>
    <row r="10" spans="1:12" ht="17.25" customHeight="1">
      <c r="A10" s="1">
        <v>5</v>
      </c>
      <c r="B10" s="3"/>
      <c r="C10" s="3" t="s">
        <v>10</v>
      </c>
      <c r="D10" s="6" t="s">
        <v>16</v>
      </c>
      <c r="E10" s="3" t="s">
        <v>12</v>
      </c>
      <c r="F10" s="7">
        <v>5</v>
      </c>
      <c r="G10" s="8"/>
      <c r="H10" s="8">
        <f t="shared" si="0"/>
        <v>0</v>
      </c>
      <c r="I10" s="8">
        <f t="shared" si="1"/>
        <v>0</v>
      </c>
      <c r="J10" s="8">
        <f t="shared" si="2"/>
        <v>0</v>
      </c>
      <c r="K10" s="8">
        <f t="shared" si="3"/>
        <v>0</v>
      </c>
      <c r="L10" s="8">
        <f t="shared" si="4"/>
        <v>0</v>
      </c>
    </row>
    <row r="11" spans="1:12" ht="21" customHeight="1">
      <c r="A11" s="1">
        <v>6</v>
      </c>
      <c r="B11" s="3"/>
      <c r="C11" s="3" t="s">
        <v>10</v>
      </c>
      <c r="D11" s="6" t="s">
        <v>17</v>
      </c>
      <c r="E11" s="3" t="s">
        <v>12</v>
      </c>
      <c r="F11" s="7">
        <v>10</v>
      </c>
      <c r="G11" s="8"/>
      <c r="H11" s="8">
        <f t="shared" si="0"/>
        <v>0</v>
      </c>
      <c r="I11" s="8">
        <f t="shared" si="1"/>
        <v>0</v>
      </c>
      <c r="J11" s="8">
        <f t="shared" si="2"/>
        <v>0</v>
      </c>
      <c r="K11" s="8">
        <f t="shared" si="3"/>
        <v>0</v>
      </c>
      <c r="L11" s="8">
        <f t="shared" si="4"/>
        <v>0</v>
      </c>
    </row>
    <row r="12" spans="1:12" ht="17.25" customHeight="1">
      <c r="A12" s="1">
        <v>7</v>
      </c>
      <c r="B12" s="3"/>
      <c r="C12" s="3" t="s">
        <v>10</v>
      </c>
      <c r="D12" s="6" t="s">
        <v>18</v>
      </c>
      <c r="E12" s="3" t="s">
        <v>12</v>
      </c>
      <c r="F12" s="7">
        <v>5</v>
      </c>
      <c r="G12" s="8"/>
      <c r="H12" s="8">
        <f t="shared" si="0"/>
        <v>0</v>
      </c>
      <c r="I12" s="8">
        <f t="shared" si="1"/>
        <v>0</v>
      </c>
      <c r="J12" s="8">
        <f t="shared" si="2"/>
        <v>0</v>
      </c>
      <c r="K12" s="8">
        <f t="shared" si="3"/>
        <v>0</v>
      </c>
      <c r="L12" s="8">
        <f t="shared" si="4"/>
        <v>0</v>
      </c>
    </row>
    <row r="13" spans="1:12" ht="17.25" customHeight="1">
      <c r="A13" s="1">
        <v>8</v>
      </c>
      <c r="B13" s="3"/>
      <c r="C13" s="3" t="s">
        <v>10</v>
      </c>
      <c r="D13" s="6" t="s">
        <v>19</v>
      </c>
      <c r="E13" s="3" t="s">
        <v>12</v>
      </c>
      <c r="F13" s="7">
        <v>5</v>
      </c>
      <c r="G13" s="8"/>
      <c r="H13" s="8">
        <f t="shared" si="0"/>
        <v>0</v>
      </c>
      <c r="I13" s="8">
        <f t="shared" si="1"/>
        <v>0</v>
      </c>
      <c r="J13" s="8">
        <f t="shared" si="2"/>
        <v>0</v>
      </c>
      <c r="K13" s="8">
        <f t="shared" si="3"/>
        <v>0</v>
      </c>
      <c r="L13" s="8">
        <f t="shared" si="4"/>
        <v>0</v>
      </c>
    </row>
    <row r="14" spans="1:12" ht="17.25" customHeight="1">
      <c r="A14" s="1">
        <v>9</v>
      </c>
      <c r="B14" s="3"/>
      <c r="C14" s="3" t="s">
        <v>10</v>
      </c>
      <c r="D14" s="9" t="s">
        <v>20</v>
      </c>
      <c r="E14" s="3" t="s">
        <v>12</v>
      </c>
      <c r="F14" s="7">
        <v>5</v>
      </c>
      <c r="G14" s="8"/>
      <c r="H14" s="8">
        <f t="shared" si="0"/>
        <v>0</v>
      </c>
      <c r="I14" s="8">
        <f t="shared" si="1"/>
        <v>0</v>
      </c>
      <c r="J14" s="8">
        <f t="shared" si="2"/>
        <v>0</v>
      </c>
      <c r="K14" s="8">
        <f t="shared" si="3"/>
        <v>0</v>
      </c>
      <c r="L14" s="8">
        <f t="shared" si="4"/>
        <v>0</v>
      </c>
    </row>
    <row r="15" spans="1:12" ht="21" customHeight="1">
      <c r="A15" s="1">
        <v>10</v>
      </c>
      <c r="B15" s="3"/>
      <c r="C15" s="3" t="s">
        <v>10</v>
      </c>
      <c r="D15" s="9" t="s">
        <v>21</v>
      </c>
      <c r="E15" s="3" t="s">
        <v>12</v>
      </c>
      <c r="F15" s="7">
        <v>5</v>
      </c>
      <c r="G15" s="8"/>
      <c r="H15" s="8">
        <f t="shared" si="0"/>
        <v>0</v>
      </c>
      <c r="I15" s="8">
        <f t="shared" si="1"/>
        <v>0</v>
      </c>
      <c r="J15" s="8">
        <f t="shared" si="2"/>
        <v>0</v>
      </c>
      <c r="K15" s="8">
        <f t="shared" si="3"/>
        <v>0</v>
      </c>
      <c r="L15" s="8">
        <f t="shared" si="4"/>
        <v>0</v>
      </c>
    </row>
    <row r="16" spans="1:12" ht="17.25" customHeight="1">
      <c r="A16" s="1">
        <v>11</v>
      </c>
      <c r="B16" s="3"/>
      <c r="C16" s="3" t="s">
        <v>10</v>
      </c>
      <c r="D16" s="9" t="s">
        <v>22</v>
      </c>
      <c r="E16" s="3" t="s">
        <v>12</v>
      </c>
      <c r="F16" s="7">
        <v>5</v>
      </c>
      <c r="G16" s="8"/>
      <c r="H16" s="8">
        <f t="shared" si="0"/>
        <v>0</v>
      </c>
      <c r="I16" s="8">
        <f t="shared" si="1"/>
        <v>0</v>
      </c>
      <c r="J16" s="8">
        <f t="shared" si="2"/>
        <v>0</v>
      </c>
      <c r="K16" s="8">
        <f t="shared" si="3"/>
        <v>0</v>
      </c>
      <c r="L16" s="8">
        <f t="shared" si="4"/>
        <v>0</v>
      </c>
    </row>
    <row r="17" spans="1:12" ht="17.25" customHeight="1">
      <c r="A17" s="1">
        <v>12</v>
      </c>
      <c r="B17" s="3"/>
      <c r="C17" s="3" t="s">
        <v>10</v>
      </c>
      <c r="D17" s="9" t="s">
        <v>23</v>
      </c>
      <c r="E17" s="3" t="s">
        <v>12</v>
      </c>
      <c r="F17" s="7">
        <v>5</v>
      </c>
      <c r="G17" s="8"/>
      <c r="H17" s="8">
        <f t="shared" si="0"/>
        <v>0</v>
      </c>
      <c r="I17" s="8">
        <f t="shared" si="1"/>
        <v>0</v>
      </c>
      <c r="J17" s="8">
        <f t="shared" si="2"/>
        <v>0</v>
      </c>
      <c r="K17" s="8">
        <f t="shared" si="3"/>
        <v>0</v>
      </c>
      <c r="L17" s="8">
        <f t="shared" si="4"/>
        <v>0</v>
      </c>
    </row>
    <row r="18" spans="1:12" ht="17.25" customHeight="1">
      <c r="A18" s="1">
        <v>13</v>
      </c>
      <c r="B18" s="3"/>
      <c r="C18" s="3" t="s">
        <v>10</v>
      </c>
      <c r="D18" s="10" t="s">
        <v>24</v>
      </c>
      <c r="E18" s="3" t="s">
        <v>12</v>
      </c>
      <c r="F18" s="7">
        <v>3</v>
      </c>
      <c r="G18" s="8"/>
      <c r="H18" s="8">
        <f t="shared" si="0"/>
        <v>0</v>
      </c>
      <c r="I18" s="8">
        <f t="shared" si="1"/>
        <v>0</v>
      </c>
      <c r="J18" s="8">
        <f t="shared" si="2"/>
        <v>0</v>
      </c>
      <c r="K18" s="8">
        <f t="shared" si="3"/>
        <v>0</v>
      </c>
      <c r="L18" s="8">
        <f t="shared" si="4"/>
        <v>0</v>
      </c>
    </row>
    <row r="19" spans="1:12" ht="21" customHeight="1">
      <c r="A19" s="1">
        <v>14</v>
      </c>
      <c r="B19" s="3"/>
      <c r="C19" s="3" t="s">
        <v>10</v>
      </c>
      <c r="D19" s="10" t="s">
        <v>25</v>
      </c>
      <c r="E19" s="3" t="s">
        <v>12</v>
      </c>
      <c r="F19" s="7">
        <v>20</v>
      </c>
      <c r="G19" s="8"/>
      <c r="H19" s="8">
        <f t="shared" si="0"/>
        <v>0</v>
      </c>
      <c r="I19" s="8">
        <f t="shared" si="1"/>
        <v>0</v>
      </c>
      <c r="J19" s="8">
        <f t="shared" si="2"/>
        <v>0</v>
      </c>
      <c r="K19" s="8">
        <f t="shared" si="3"/>
        <v>0</v>
      </c>
      <c r="L19" s="8">
        <f t="shared" si="4"/>
        <v>0</v>
      </c>
    </row>
    <row r="20" spans="1:12" ht="21" customHeight="1">
      <c r="A20" s="1">
        <v>15</v>
      </c>
      <c r="B20" s="3"/>
      <c r="C20" s="3" t="s">
        <v>10</v>
      </c>
      <c r="D20" s="10" t="s">
        <v>26</v>
      </c>
      <c r="E20" s="3" t="s">
        <v>12</v>
      </c>
      <c r="F20" s="7">
        <v>20</v>
      </c>
      <c r="G20" s="8"/>
      <c r="H20" s="8">
        <f t="shared" si="0"/>
        <v>0</v>
      </c>
      <c r="I20" s="8">
        <f t="shared" si="1"/>
        <v>0</v>
      </c>
      <c r="J20" s="8">
        <f t="shared" si="2"/>
        <v>0</v>
      </c>
      <c r="K20" s="8">
        <f t="shared" si="3"/>
        <v>0</v>
      </c>
      <c r="L20" s="8">
        <f t="shared" si="4"/>
        <v>0</v>
      </c>
    </row>
    <row r="21" spans="1:12" ht="17.25" customHeight="1">
      <c r="A21" s="1">
        <v>16</v>
      </c>
      <c r="B21" s="3"/>
      <c r="C21" s="3" t="s">
        <v>10</v>
      </c>
      <c r="D21" s="10" t="s">
        <v>27</v>
      </c>
      <c r="E21" s="3" t="s">
        <v>28</v>
      </c>
      <c r="F21" s="7">
        <v>200</v>
      </c>
      <c r="G21" s="8"/>
      <c r="H21" s="8">
        <f t="shared" si="0"/>
        <v>0</v>
      </c>
      <c r="I21" s="8">
        <f t="shared" si="1"/>
        <v>0</v>
      </c>
      <c r="J21" s="8">
        <f t="shared" si="2"/>
        <v>0</v>
      </c>
      <c r="K21" s="8">
        <f t="shared" si="3"/>
        <v>0</v>
      </c>
      <c r="L21" s="8">
        <f t="shared" si="4"/>
        <v>0</v>
      </c>
    </row>
    <row r="22" spans="1:12" ht="17.25" customHeight="1">
      <c r="A22" s="1">
        <v>17</v>
      </c>
      <c r="B22" s="3"/>
      <c r="C22" s="3" t="s">
        <v>10</v>
      </c>
      <c r="D22" s="10" t="s">
        <v>29</v>
      </c>
      <c r="E22" s="3" t="s">
        <v>28</v>
      </c>
      <c r="F22" s="7">
        <v>200</v>
      </c>
      <c r="G22" s="8"/>
      <c r="H22" s="8">
        <f t="shared" si="0"/>
        <v>0</v>
      </c>
      <c r="I22" s="8">
        <f t="shared" si="1"/>
        <v>0</v>
      </c>
      <c r="J22" s="8">
        <f t="shared" si="2"/>
        <v>0</v>
      </c>
      <c r="K22" s="8">
        <f t="shared" si="3"/>
        <v>0</v>
      </c>
      <c r="L22" s="8">
        <f t="shared" si="4"/>
        <v>0</v>
      </c>
    </row>
    <row r="23" spans="1:12" ht="17.25" customHeight="1">
      <c r="A23" s="1">
        <v>18</v>
      </c>
      <c r="B23" s="3"/>
      <c r="C23" s="3" t="s">
        <v>10</v>
      </c>
      <c r="D23" s="10" t="s">
        <v>30</v>
      </c>
      <c r="E23" s="3" t="s">
        <v>28</v>
      </c>
      <c r="F23" s="7">
        <v>25</v>
      </c>
      <c r="G23" s="8"/>
      <c r="H23" s="8">
        <f t="shared" si="0"/>
        <v>0</v>
      </c>
      <c r="I23" s="8">
        <f t="shared" si="1"/>
        <v>0</v>
      </c>
      <c r="J23" s="8">
        <f t="shared" si="2"/>
        <v>0</v>
      </c>
      <c r="K23" s="8">
        <f t="shared" si="3"/>
        <v>0</v>
      </c>
      <c r="L23" s="8">
        <f t="shared" si="4"/>
        <v>0</v>
      </c>
    </row>
    <row r="24" spans="1:12" ht="17.25" customHeight="1">
      <c r="A24" s="1">
        <v>19</v>
      </c>
      <c r="B24" s="3"/>
      <c r="C24" s="3" t="s">
        <v>10</v>
      </c>
      <c r="D24" s="10" t="s">
        <v>31</v>
      </c>
      <c r="E24" s="3" t="s">
        <v>12</v>
      </c>
      <c r="F24" s="7">
        <v>30</v>
      </c>
      <c r="G24" s="8"/>
      <c r="H24" s="8">
        <f t="shared" si="0"/>
        <v>0</v>
      </c>
      <c r="I24" s="8">
        <f t="shared" si="1"/>
        <v>0</v>
      </c>
      <c r="J24" s="8">
        <f t="shared" si="2"/>
        <v>0</v>
      </c>
      <c r="K24" s="8">
        <f t="shared" si="3"/>
        <v>0</v>
      </c>
      <c r="L24" s="8">
        <f t="shared" si="4"/>
        <v>0</v>
      </c>
    </row>
    <row r="25" spans="1:12" ht="17.25" customHeight="1">
      <c r="A25" s="1">
        <v>20</v>
      </c>
      <c r="B25" s="3"/>
      <c r="C25" s="3" t="s">
        <v>10</v>
      </c>
      <c r="D25" s="11" t="s">
        <v>32</v>
      </c>
      <c r="E25" s="3" t="s">
        <v>12</v>
      </c>
      <c r="F25" s="7">
        <v>6</v>
      </c>
      <c r="G25" s="8"/>
      <c r="H25" s="8">
        <f t="shared" si="0"/>
        <v>0</v>
      </c>
      <c r="I25" s="8">
        <f t="shared" si="1"/>
        <v>0</v>
      </c>
      <c r="J25" s="8">
        <f t="shared" si="2"/>
        <v>0</v>
      </c>
      <c r="K25" s="8">
        <f t="shared" si="3"/>
        <v>0</v>
      </c>
      <c r="L25" s="8">
        <f t="shared" si="4"/>
        <v>0</v>
      </c>
    </row>
    <row r="26" spans="1:12" ht="17.25" customHeight="1">
      <c r="A26" s="1">
        <v>21</v>
      </c>
      <c r="B26" s="3"/>
      <c r="C26" s="3"/>
      <c r="D26" s="11" t="s">
        <v>33</v>
      </c>
      <c r="E26" s="3" t="s">
        <v>12</v>
      </c>
      <c r="F26" s="7">
        <v>12</v>
      </c>
      <c r="G26" s="8"/>
      <c r="H26" s="8">
        <f t="shared" si="0"/>
        <v>0</v>
      </c>
      <c r="I26" s="8">
        <f t="shared" si="1"/>
        <v>0</v>
      </c>
      <c r="J26" s="8">
        <f t="shared" si="2"/>
        <v>0</v>
      </c>
      <c r="K26" s="8">
        <f t="shared" si="3"/>
        <v>0</v>
      </c>
      <c r="L26" s="8">
        <f t="shared" si="4"/>
        <v>0</v>
      </c>
    </row>
    <row r="27" spans="1:12" ht="17.25" customHeight="1">
      <c r="A27" s="1">
        <v>22</v>
      </c>
      <c r="B27" s="3"/>
      <c r="C27" s="3"/>
      <c r="D27" s="11" t="s">
        <v>34</v>
      </c>
      <c r="E27" s="3" t="s">
        <v>12</v>
      </c>
      <c r="F27" s="7">
        <v>12</v>
      </c>
      <c r="G27" s="8"/>
      <c r="H27" s="8">
        <f t="shared" si="0"/>
        <v>0</v>
      </c>
      <c r="I27" s="8">
        <f t="shared" si="1"/>
        <v>0</v>
      </c>
      <c r="J27" s="8">
        <f t="shared" si="2"/>
        <v>0</v>
      </c>
      <c r="K27" s="8">
        <f t="shared" si="3"/>
        <v>0</v>
      </c>
      <c r="L27" s="8">
        <f t="shared" si="4"/>
        <v>0</v>
      </c>
    </row>
    <row r="28" spans="1:12" ht="17.25" customHeight="1">
      <c r="A28" s="1">
        <v>23</v>
      </c>
      <c r="B28" s="3"/>
      <c r="C28" s="3"/>
      <c r="D28" s="11" t="s">
        <v>35</v>
      </c>
      <c r="E28" s="3" t="s">
        <v>12</v>
      </c>
      <c r="F28" s="7">
        <v>6</v>
      </c>
      <c r="G28" s="8"/>
      <c r="H28" s="8">
        <f t="shared" si="0"/>
        <v>0</v>
      </c>
      <c r="I28" s="8">
        <f t="shared" si="1"/>
        <v>0</v>
      </c>
      <c r="J28" s="8">
        <f t="shared" si="2"/>
        <v>0</v>
      </c>
      <c r="K28" s="8">
        <f t="shared" si="3"/>
        <v>0</v>
      </c>
      <c r="L28" s="8">
        <f t="shared" si="4"/>
        <v>0</v>
      </c>
    </row>
    <row r="29" spans="1:12" ht="17.25" customHeight="1">
      <c r="A29" s="1">
        <v>24</v>
      </c>
      <c r="B29" s="3"/>
      <c r="C29" s="3" t="s">
        <v>10</v>
      </c>
      <c r="D29" s="10" t="s">
        <v>36</v>
      </c>
      <c r="E29" s="3" t="s">
        <v>12</v>
      </c>
      <c r="F29" s="7">
        <v>3</v>
      </c>
      <c r="G29" s="8"/>
      <c r="H29" s="8">
        <f t="shared" si="0"/>
        <v>0</v>
      </c>
      <c r="I29" s="8">
        <f t="shared" si="1"/>
        <v>0</v>
      </c>
      <c r="J29" s="8">
        <f t="shared" si="2"/>
        <v>0</v>
      </c>
      <c r="K29" s="8">
        <f t="shared" si="3"/>
        <v>0</v>
      </c>
      <c r="L29" s="8">
        <f t="shared" si="4"/>
        <v>0</v>
      </c>
    </row>
    <row r="30" spans="1:12" ht="17.25" customHeight="1">
      <c r="A30" s="1">
        <v>25</v>
      </c>
      <c r="B30" s="3"/>
      <c r="C30" s="3" t="s">
        <v>10</v>
      </c>
      <c r="D30" s="10" t="s">
        <v>37</v>
      </c>
      <c r="E30" s="12" t="s">
        <v>38</v>
      </c>
      <c r="F30" s="7">
        <v>1</v>
      </c>
      <c r="G30" s="8"/>
      <c r="H30" s="8">
        <f t="shared" si="0"/>
        <v>0</v>
      </c>
      <c r="I30" s="8">
        <f t="shared" si="1"/>
        <v>0</v>
      </c>
      <c r="J30" s="8">
        <f t="shared" si="2"/>
        <v>0</v>
      </c>
      <c r="K30" s="8">
        <f t="shared" si="3"/>
        <v>0</v>
      </c>
      <c r="L30" s="8">
        <f t="shared" si="4"/>
        <v>0</v>
      </c>
    </row>
    <row r="31" spans="1:12" ht="35.25" customHeight="1">
      <c r="A31" s="1">
        <v>26</v>
      </c>
      <c r="B31" s="3"/>
      <c r="C31" s="3" t="s">
        <v>10</v>
      </c>
      <c r="D31" s="11" t="s">
        <v>39</v>
      </c>
      <c r="E31" s="3" t="s">
        <v>12</v>
      </c>
      <c r="F31" s="7">
        <v>100</v>
      </c>
      <c r="G31" s="8"/>
      <c r="H31" s="8">
        <f t="shared" si="0"/>
        <v>0</v>
      </c>
      <c r="I31" s="8">
        <f t="shared" si="1"/>
        <v>0</v>
      </c>
      <c r="J31" s="8">
        <f t="shared" si="2"/>
        <v>0</v>
      </c>
      <c r="K31" s="8">
        <f t="shared" si="3"/>
        <v>0</v>
      </c>
      <c r="L31" s="8">
        <f t="shared" si="4"/>
        <v>0</v>
      </c>
    </row>
    <row r="32" spans="1:12" ht="35.25" customHeight="1">
      <c r="A32" s="1">
        <v>27</v>
      </c>
      <c r="B32" s="3"/>
      <c r="C32" s="3" t="s">
        <v>10</v>
      </c>
      <c r="D32" s="11" t="s">
        <v>40</v>
      </c>
      <c r="E32" s="3" t="s">
        <v>12</v>
      </c>
      <c r="F32" s="7">
        <v>18</v>
      </c>
      <c r="G32" s="8"/>
      <c r="H32" s="8">
        <f t="shared" si="0"/>
        <v>0</v>
      </c>
      <c r="I32" s="8">
        <f t="shared" si="1"/>
        <v>0</v>
      </c>
      <c r="J32" s="8">
        <f t="shared" si="2"/>
        <v>0</v>
      </c>
      <c r="K32" s="8">
        <f t="shared" si="3"/>
        <v>0</v>
      </c>
      <c r="L32" s="8">
        <f t="shared" si="4"/>
        <v>0</v>
      </c>
    </row>
    <row r="33" spans="1:12" ht="35.25" customHeight="1">
      <c r="A33" s="1">
        <v>28</v>
      </c>
      <c r="B33" s="3"/>
      <c r="C33" s="3" t="s">
        <v>10</v>
      </c>
      <c r="D33" s="11" t="s">
        <v>41</v>
      </c>
      <c r="E33" s="3" t="s">
        <v>12</v>
      </c>
      <c r="F33" s="7">
        <v>18</v>
      </c>
      <c r="G33" s="8"/>
      <c r="H33" s="8">
        <f t="shared" si="0"/>
        <v>0</v>
      </c>
      <c r="I33" s="8">
        <f t="shared" si="1"/>
        <v>0</v>
      </c>
      <c r="J33" s="8">
        <f t="shared" si="2"/>
        <v>0</v>
      </c>
      <c r="K33" s="8">
        <f t="shared" si="3"/>
        <v>0</v>
      </c>
      <c r="L33" s="8">
        <f t="shared" si="4"/>
        <v>0</v>
      </c>
    </row>
    <row r="34" spans="1:12" ht="35.25" customHeight="1">
      <c r="A34" s="1">
        <v>29</v>
      </c>
      <c r="B34" s="3"/>
      <c r="C34" s="3" t="s">
        <v>10</v>
      </c>
      <c r="D34" s="11" t="s">
        <v>42</v>
      </c>
      <c r="E34" s="3" t="s">
        <v>12</v>
      </c>
      <c r="F34" s="7">
        <v>18</v>
      </c>
      <c r="G34" s="8"/>
      <c r="H34" s="8">
        <f t="shared" si="0"/>
        <v>0</v>
      </c>
      <c r="I34" s="8">
        <f t="shared" si="1"/>
        <v>0</v>
      </c>
      <c r="J34" s="8">
        <f t="shared" si="2"/>
        <v>0</v>
      </c>
      <c r="K34" s="8">
        <f t="shared" si="3"/>
        <v>0</v>
      </c>
      <c r="L34" s="8">
        <f t="shared" si="4"/>
        <v>0</v>
      </c>
    </row>
    <row r="35" spans="1:12" ht="35.25" customHeight="1">
      <c r="A35" s="1">
        <v>30</v>
      </c>
      <c r="B35" s="3"/>
      <c r="C35" s="3" t="s">
        <v>10</v>
      </c>
      <c r="D35" s="11" t="s">
        <v>43</v>
      </c>
      <c r="E35" s="3" t="s">
        <v>12</v>
      </c>
      <c r="F35" s="7">
        <v>18</v>
      </c>
      <c r="G35" s="8"/>
      <c r="H35" s="8">
        <f t="shared" si="0"/>
        <v>0</v>
      </c>
      <c r="I35" s="8">
        <f t="shared" si="1"/>
        <v>0</v>
      </c>
      <c r="J35" s="8">
        <f t="shared" si="2"/>
        <v>0</v>
      </c>
      <c r="K35" s="8">
        <f t="shared" si="3"/>
        <v>0</v>
      </c>
      <c r="L35" s="8">
        <f t="shared" si="4"/>
        <v>0</v>
      </c>
    </row>
    <row r="36" spans="1:12" ht="18" customHeight="1">
      <c r="A36" s="1">
        <v>31</v>
      </c>
      <c r="B36" s="3"/>
      <c r="C36" s="3" t="s">
        <v>10</v>
      </c>
      <c r="D36" s="10" t="s">
        <v>44</v>
      </c>
      <c r="E36" s="3" t="s">
        <v>12</v>
      </c>
      <c r="F36" s="7">
        <v>20</v>
      </c>
      <c r="G36" s="8"/>
      <c r="H36" s="8">
        <f t="shared" si="0"/>
        <v>0</v>
      </c>
      <c r="I36" s="8">
        <f t="shared" si="1"/>
        <v>0</v>
      </c>
      <c r="J36" s="8">
        <f t="shared" si="2"/>
        <v>0</v>
      </c>
      <c r="K36" s="8">
        <f t="shared" si="3"/>
        <v>0</v>
      </c>
      <c r="L36" s="8">
        <f t="shared" si="4"/>
        <v>0</v>
      </c>
    </row>
    <row r="37" spans="1:12" ht="18" customHeight="1">
      <c r="A37" s="1">
        <v>32</v>
      </c>
      <c r="B37" s="3"/>
      <c r="C37" s="3" t="s">
        <v>10</v>
      </c>
      <c r="D37" s="10" t="s">
        <v>45</v>
      </c>
      <c r="E37" s="3" t="s">
        <v>12</v>
      </c>
      <c r="F37" s="7">
        <v>10</v>
      </c>
      <c r="G37" s="8"/>
      <c r="H37" s="8">
        <f t="shared" si="0"/>
        <v>0</v>
      </c>
      <c r="I37" s="8">
        <f t="shared" si="1"/>
        <v>0</v>
      </c>
      <c r="J37" s="8">
        <f t="shared" si="2"/>
        <v>0</v>
      </c>
      <c r="K37" s="8">
        <f t="shared" si="3"/>
        <v>0</v>
      </c>
      <c r="L37" s="8">
        <f t="shared" si="4"/>
        <v>0</v>
      </c>
    </row>
    <row r="38" spans="1:12" ht="18" customHeight="1">
      <c r="A38" s="1">
        <v>33</v>
      </c>
      <c r="B38" s="3"/>
      <c r="C38" s="3" t="s">
        <v>10</v>
      </c>
      <c r="D38" s="10" t="s">
        <v>46</v>
      </c>
      <c r="E38" s="3" t="s">
        <v>12</v>
      </c>
      <c r="F38" s="7">
        <v>30</v>
      </c>
      <c r="G38" s="8"/>
      <c r="H38" s="8">
        <f t="shared" si="0"/>
        <v>0</v>
      </c>
      <c r="I38" s="8">
        <f t="shared" si="1"/>
        <v>0</v>
      </c>
      <c r="J38" s="8">
        <f t="shared" si="2"/>
        <v>0</v>
      </c>
      <c r="K38" s="8">
        <f t="shared" si="3"/>
        <v>0</v>
      </c>
      <c r="L38" s="8">
        <f t="shared" si="4"/>
        <v>0</v>
      </c>
    </row>
    <row r="39" spans="1:12" ht="33" customHeight="1">
      <c r="A39" s="1">
        <v>34</v>
      </c>
      <c r="B39" s="3"/>
      <c r="C39" s="3"/>
      <c r="D39" s="11" t="s">
        <v>47</v>
      </c>
      <c r="E39" s="3" t="s">
        <v>12</v>
      </c>
      <c r="F39" s="7">
        <v>250</v>
      </c>
      <c r="G39" s="8"/>
      <c r="H39" s="8">
        <f t="shared" si="0"/>
        <v>0</v>
      </c>
      <c r="I39" s="8">
        <f t="shared" si="1"/>
        <v>0</v>
      </c>
      <c r="J39" s="8">
        <f t="shared" si="2"/>
        <v>0</v>
      </c>
      <c r="K39" s="8">
        <f t="shared" si="3"/>
        <v>0</v>
      </c>
      <c r="L39" s="8">
        <f t="shared" si="4"/>
        <v>0</v>
      </c>
    </row>
    <row r="40" spans="1:12" ht="33" customHeight="1">
      <c r="A40" s="1">
        <v>35</v>
      </c>
      <c r="B40" s="3"/>
      <c r="C40" s="3" t="s">
        <v>10</v>
      </c>
      <c r="D40" s="10" t="s">
        <v>48</v>
      </c>
      <c r="E40" s="3" t="s">
        <v>12</v>
      </c>
      <c r="F40" s="7">
        <v>225</v>
      </c>
      <c r="G40" s="8"/>
      <c r="H40" s="8">
        <f t="shared" si="0"/>
        <v>0</v>
      </c>
      <c r="I40" s="8">
        <f t="shared" si="1"/>
        <v>0</v>
      </c>
      <c r="J40" s="8">
        <f t="shared" si="2"/>
        <v>0</v>
      </c>
      <c r="K40" s="8">
        <f t="shared" si="3"/>
        <v>0</v>
      </c>
      <c r="L40" s="8">
        <f t="shared" si="4"/>
        <v>0</v>
      </c>
    </row>
    <row r="41" spans="1:12" ht="17.25" customHeight="1">
      <c r="A41" s="1">
        <v>36</v>
      </c>
      <c r="B41" s="3"/>
      <c r="C41" s="3" t="s">
        <v>10</v>
      </c>
      <c r="D41" s="10" t="s">
        <v>49</v>
      </c>
      <c r="E41" s="3" t="s">
        <v>12</v>
      </c>
      <c r="F41" s="7">
        <v>15</v>
      </c>
      <c r="G41" s="8"/>
      <c r="H41" s="8">
        <f t="shared" si="0"/>
        <v>0</v>
      </c>
      <c r="I41" s="8">
        <f t="shared" si="1"/>
        <v>0</v>
      </c>
      <c r="J41" s="8">
        <f t="shared" si="2"/>
        <v>0</v>
      </c>
      <c r="K41" s="8">
        <f t="shared" si="3"/>
        <v>0</v>
      </c>
      <c r="L41" s="8">
        <f t="shared" si="4"/>
        <v>0</v>
      </c>
    </row>
    <row r="42" spans="1:12" ht="17.25" customHeight="1">
      <c r="A42" s="1">
        <v>37</v>
      </c>
      <c r="B42" s="3"/>
      <c r="C42" s="3" t="s">
        <v>10</v>
      </c>
      <c r="D42" s="10" t="s">
        <v>50</v>
      </c>
      <c r="E42" s="3" t="s">
        <v>12</v>
      </c>
      <c r="F42" s="7">
        <v>30</v>
      </c>
      <c r="G42" s="8"/>
      <c r="H42" s="8">
        <f t="shared" si="0"/>
        <v>0</v>
      </c>
      <c r="I42" s="8">
        <f t="shared" si="1"/>
        <v>0</v>
      </c>
      <c r="J42" s="8">
        <f t="shared" si="2"/>
        <v>0</v>
      </c>
      <c r="K42" s="8">
        <f t="shared" si="3"/>
        <v>0</v>
      </c>
      <c r="L42" s="8">
        <f t="shared" si="4"/>
        <v>0</v>
      </c>
    </row>
    <row r="43" spans="1:12" ht="17.25" customHeight="1">
      <c r="A43" s="1">
        <v>38</v>
      </c>
      <c r="B43" s="3"/>
      <c r="C43" s="3" t="s">
        <v>10</v>
      </c>
      <c r="D43" s="11" t="s">
        <v>51</v>
      </c>
      <c r="E43" s="3" t="s">
        <v>12</v>
      </c>
      <c r="F43" s="7">
        <v>100</v>
      </c>
      <c r="G43" s="8"/>
      <c r="H43" s="8">
        <f t="shared" si="0"/>
        <v>0</v>
      </c>
      <c r="I43" s="8">
        <f t="shared" si="1"/>
        <v>0</v>
      </c>
      <c r="J43" s="8">
        <f t="shared" si="2"/>
        <v>0</v>
      </c>
      <c r="K43" s="8">
        <f t="shared" si="3"/>
        <v>0</v>
      </c>
      <c r="L43" s="8">
        <f t="shared" si="4"/>
        <v>0</v>
      </c>
    </row>
    <row r="44" spans="1:12" ht="24" customHeight="1">
      <c r="A44" s="1">
        <v>39</v>
      </c>
      <c r="B44" s="3"/>
      <c r="C44" s="3" t="s">
        <v>10</v>
      </c>
      <c r="D44" s="11" t="s">
        <v>52</v>
      </c>
      <c r="E44" s="3" t="s">
        <v>12</v>
      </c>
      <c r="F44" s="7">
        <v>150</v>
      </c>
      <c r="G44" s="8"/>
      <c r="H44" s="8">
        <f t="shared" si="0"/>
        <v>0</v>
      </c>
      <c r="I44" s="8">
        <f t="shared" si="1"/>
        <v>0</v>
      </c>
      <c r="J44" s="8">
        <f t="shared" si="2"/>
        <v>0</v>
      </c>
      <c r="K44" s="8">
        <f t="shared" si="3"/>
        <v>0</v>
      </c>
      <c r="L44" s="8">
        <f t="shared" si="4"/>
        <v>0</v>
      </c>
    </row>
    <row r="45" spans="1:12" ht="24" customHeight="1">
      <c r="A45" s="1">
        <v>40</v>
      </c>
      <c r="B45" s="3"/>
      <c r="C45" s="3" t="s">
        <v>10</v>
      </c>
      <c r="D45" s="10" t="s">
        <v>53</v>
      </c>
      <c r="E45" s="3" t="s">
        <v>12</v>
      </c>
      <c r="F45" s="7">
        <v>280</v>
      </c>
      <c r="G45" s="8"/>
      <c r="H45" s="8">
        <f t="shared" si="0"/>
        <v>0</v>
      </c>
      <c r="I45" s="8">
        <f t="shared" si="1"/>
        <v>0</v>
      </c>
      <c r="J45" s="8">
        <f t="shared" si="2"/>
        <v>0</v>
      </c>
      <c r="K45" s="8">
        <f t="shared" si="3"/>
        <v>0</v>
      </c>
      <c r="L45" s="8">
        <f t="shared" si="4"/>
        <v>0</v>
      </c>
    </row>
    <row r="46" spans="1:12" ht="24" customHeight="1">
      <c r="A46" s="1">
        <v>41</v>
      </c>
      <c r="B46" s="3"/>
      <c r="C46" s="3" t="s">
        <v>10</v>
      </c>
      <c r="D46" s="10" t="s">
        <v>54</v>
      </c>
      <c r="E46" s="3" t="s">
        <v>12</v>
      </c>
      <c r="F46" s="7">
        <v>120</v>
      </c>
      <c r="G46" s="8"/>
      <c r="H46" s="8">
        <f t="shared" si="0"/>
        <v>0</v>
      </c>
      <c r="I46" s="8">
        <f t="shared" si="1"/>
        <v>0</v>
      </c>
      <c r="J46" s="8">
        <f t="shared" si="2"/>
        <v>0</v>
      </c>
      <c r="K46" s="8">
        <f t="shared" si="3"/>
        <v>0</v>
      </c>
      <c r="L46" s="8">
        <f t="shared" si="4"/>
        <v>0</v>
      </c>
    </row>
    <row r="47" spans="1:12" ht="0.75" customHeight="1" thickBot="1">
      <c r="A47" s="1">
        <v>53</v>
      </c>
      <c r="B47" s="13" t="s">
        <v>10</v>
      </c>
      <c r="C47" s="13"/>
      <c r="D47" s="13"/>
      <c r="E47" s="13"/>
      <c r="F47" s="13"/>
      <c r="G47" s="14"/>
      <c r="J47" s="14"/>
      <c r="L47" s="8">
        <f t="shared" si="4"/>
        <v>0</v>
      </c>
    </row>
    <row r="48" spans="6:12" s="15" customFormat="1" ht="13.5" thickBot="1">
      <c r="F48" s="16" t="s">
        <v>55</v>
      </c>
      <c r="G48" s="17"/>
      <c r="H48" s="17"/>
      <c r="I48" s="18"/>
      <c r="J48" s="17">
        <f>SUM(J6:J47)</f>
        <v>0</v>
      </c>
      <c r="K48" s="17">
        <f>SUM(K6:K47)</f>
        <v>0</v>
      </c>
      <c r="L48" s="18">
        <f>SUM(L6:L47)</f>
        <v>0</v>
      </c>
    </row>
    <row r="49" ht="14.25">
      <c r="B49" s="19"/>
    </row>
    <row r="50" spans="2:10" ht="14.25">
      <c r="B50" s="19" t="s">
        <v>61</v>
      </c>
      <c r="J50" s="20" t="s">
        <v>60</v>
      </c>
    </row>
    <row r="51" spans="2:10" ht="14.25">
      <c r="B51" s="1" t="s">
        <v>58</v>
      </c>
      <c r="J51" s="20" t="s">
        <v>59</v>
      </c>
    </row>
  </sheetData>
  <sheetProtection/>
  <mergeCells count="1">
    <mergeCell ref="D2:E2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</dc:creator>
  <cp:keywords/>
  <dc:description/>
  <cp:lastModifiedBy>rkonkalo</cp:lastModifiedBy>
  <cp:lastPrinted>2021-04-14T11:02:05Z</cp:lastPrinted>
  <dcterms:created xsi:type="dcterms:W3CDTF">2021-04-14T10:30:25Z</dcterms:created>
  <dcterms:modified xsi:type="dcterms:W3CDTF">2021-04-20T12:42:25Z</dcterms:modified>
  <cp:category/>
  <cp:version/>
  <cp:contentType/>
  <cp:contentStatus/>
</cp:coreProperties>
</file>